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<sst xmlns="http://schemas.openxmlformats.org/spreadsheetml/2006/main" count="23" uniqueCount="16">
  <si>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Concrete Calculator</t>
  </si>
  <si>
    <t>Quantity of 60lb bags</t>
  </si>
  <si>
    <t>Quantity of 80lb bags</t>
  </si>
  <si>
    <t>Cubic Yards</t>
  </si>
  <si>
    <t>Rectangle or Square</t>
  </si>
  <si>
    <t>Circular</t>
  </si>
  <si>
    <t>Column or Tube</t>
  </si>
  <si>
    <t>Copyright 2006 - Renovation Headquarters - all rights reserved</t>
  </si>
  <si>
    <t>http://www.renovation-headquarters.com</t>
  </si>
  <si>
    <t>Note:  When entering values in feet remember that 6" is not 0.6 of a foot, it is 0.5 of a foot.  As an example, a measurement of 10 feet 3 inches would be entered as 10.25 feet, as 3" is a 0.25 of a foot.  A measurement of 6 feet 9 inches would be entered as 6.75 feet as 9" is 0.75 of a foot.</t>
  </si>
  <si>
    <r>
      <t xml:space="preserve">Length in </t>
    </r>
    <r>
      <rPr>
        <b/>
        <sz val="14"/>
        <color indexed="10"/>
        <rFont val="Arial"/>
        <family val="2"/>
      </rPr>
      <t>feet</t>
    </r>
  </si>
  <si>
    <r>
      <t xml:space="preserve">Width in </t>
    </r>
    <r>
      <rPr>
        <b/>
        <sz val="14"/>
        <color indexed="10"/>
        <rFont val="Arial"/>
        <family val="2"/>
      </rPr>
      <t>feet</t>
    </r>
  </si>
  <si>
    <r>
      <t xml:space="preserve">Thickness in </t>
    </r>
    <r>
      <rPr>
        <b/>
        <sz val="14"/>
        <color indexed="10"/>
        <rFont val="Arial"/>
        <family val="2"/>
      </rPr>
      <t>inches</t>
    </r>
  </si>
  <si>
    <r>
      <t xml:space="preserve">Diameter of circle in </t>
    </r>
    <r>
      <rPr>
        <b/>
        <sz val="14"/>
        <color indexed="10"/>
        <rFont val="Arial"/>
        <family val="2"/>
      </rPr>
      <t>feet</t>
    </r>
  </si>
  <si>
    <r>
      <t xml:space="preserve">Diameter of tube in </t>
    </r>
    <r>
      <rPr>
        <b/>
        <sz val="14"/>
        <color indexed="10"/>
        <rFont val="Arial"/>
        <family val="2"/>
      </rPr>
      <t>inches</t>
    </r>
  </si>
  <si>
    <r>
      <t xml:space="preserve">Height in </t>
    </r>
    <r>
      <rPr>
        <b/>
        <sz val="14"/>
        <color indexed="10"/>
        <rFont val="Arial"/>
        <family val="2"/>
      </rPr>
      <t>inches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</si>
</sst>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4">
    <font>
      <sz val="10"/>
      <name val="Arial"/>
      <family val="0"/>
    </font>
    <font>
      <b/>
      <sz val="18"/>
      <color indexed="17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61"/>
      <name val="Arial"/>
      <family val="2"/>
    </font>
    <font>
      <sz val="14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167" fontId="6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6" xfId="0" applyFont="1" applyBorder="1" applyAlignment="1" applyProtection="1">
      <alignment/>
      <protection locked="0"/>
    </xf>
    <xf numFmtId="0" fontId="4" fillId="0" borderId="6" xfId="0" applyFont="1" applyBorder="1" applyAlignment="1">
      <alignment/>
    </xf>
    <xf numFmtId="167" fontId="6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67" fontId="0" fillId="0" borderId="3" xfId="0" applyNumberFormat="1" applyBorder="1" applyAlignment="1">
      <alignment/>
    </xf>
    <xf numFmtId="0" fontId="11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20" applyAlignment="1">
      <alignment horizontal="center"/>
    </xf>
    <xf numFmtId="0" fontId="4" fillId="2" borderId="11" xfId="0" applyFont="1" applyFill="1" applyBorder="1" applyAlignment="1" applyProtection="1">
      <alignment/>
      <protection locked="0"/>
    </xf>
    <xf numFmtId="0" fontId="12" fillId="0" borderId="0" xfId="0" applyFont="1" applyAlignment="1">
      <alignment horizontal="left" vertical="center" wrapText="1"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142875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3812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ovation-headquarter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R27"/>
  <sheetViews>
    <sheetView showGridLines="0" showRowColHeaders="0" showZeros="0" tabSelected="1" showOutlineSymbols="0" workbookViewId="0" topLeftCell="A1">
      <selection activeCell="E12" sqref="E12"/>
    </sheetView>
  </sheetViews>
  <sheetFormatPr defaultColWidth="9.140625" defaultRowHeight="12.75"/>
  <cols>
    <col min="1" max="1" width="0.9921875" style="0" customWidth="1"/>
    <col min="2" max="2" width="0.71875" style="0" customWidth="1"/>
    <col min="4" max="4" width="24.421875" style="0" customWidth="1"/>
    <col min="5" max="5" width="8.421875" style="0" customWidth="1"/>
    <col min="6" max="6" width="0.85546875" style="0" customWidth="1"/>
    <col min="7" max="7" width="2.00390625" style="0" customWidth="1"/>
    <col min="8" max="8" width="0.71875" style="0" customWidth="1"/>
    <col min="10" max="10" width="24.421875" style="0" customWidth="1"/>
    <col min="11" max="11" width="8.421875" style="0" customWidth="1"/>
    <col min="12" max="12" width="0.85546875" style="0" customWidth="1"/>
    <col min="13" max="13" width="2.00390625" style="0" customWidth="1"/>
    <col min="14" max="14" width="0.85546875" style="0" customWidth="1"/>
    <col min="16" max="16" width="27.7109375" style="0" customWidth="1"/>
    <col min="17" max="17" width="8.421875" style="0" customWidth="1"/>
    <col min="18" max="18" width="0.71875" style="0" customWidth="1"/>
  </cols>
  <sheetData>
    <row r="4" spans="5:16" ht="12.75" customHeight="1">
      <c r="E4" s="33" t="s">
        <v>0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5:16" ht="12.75" customHeight="1"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5:16" ht="12.75">
      <c r="E6" s="35" t="s">
        <v>8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8" spans="2:18" ht="12.75">
      <c r="B8" s="10"/>
      <c r="C8" s="10"/>
      <c r="D8" s="10"/>
      <c r="E8" s="10"/>
      <c r="F8" s="10"/>
      <c r="H8" s="10"/>
      <c r="I8" s="10"/>
      <c r="J8" s="10"/>
      <c r="K8" s="10"/>
      <c r="L8" s="10"/>
      <c r="N8" s="10"/>
      <c r="O8" s="10"/>
      <c r="P8" s="10"/>
      <c r="Q8" s="10"/>
      <c r="R8" s="10"/>
    </row>
    <row r="9" spans="2:18" ht="5.25" customHeight="1">
      <c r="B9" s="11"/>
      <c r="F9" s="14"/>
      <c r="H9" s="11"/>
      <c r="L9" s="14"/>
      <c r="N9" s="11"/>
      <c r="R9" s="14"/>
    </row>
    <row r="10" spans="2:18" ht="18">
      <c r="B10" s="12"/>
      <c r="C10" s="27" t="s">
        <v>4</v>
      </c>
      <c r="D10" s="28"/>
      <c r="E10" s="29"/>
      <c r="F10" s="15"/>
      <c r="H10" s="12"/>
      <c r="I10" s="27" t="s">
        <v>5</v>
      </c>
      <c r="J10" s="28"/>
      <c r="K10" s="29"/>
      <c r="L10" s="15"/>
      <c r="M10" s="8"/>
      <c r="N10" s="12"/>
      <c r="O10" s="27" t="s">
        <v>6</v>
      </c>
      <c r="P10" s="28"/>
      <c r="Q10" s="29"/>
      <c r="R10" s="16"/>
    </row>
    <row r="11" spans="2:18" ht="13.5" thickBot="1">
      <c r="B11" s="12"/>
      <c r="F11" s="16"/>
      <c r="H11" s="12"/>
      <c r="L11" s="16"/>
      <c r="N11" s="12"/>
      <c r="R11" s="16"/>
    </row>
    <row r="12" spans="2:18" ht="18.75" thickBot="1">
      <c r="B12" s="12"/>
      <c r="C12" s="30" t="s">
        <v>10</v>
      </c>
      <c r="D12" s="30"/>
      <c r="E12" s="36"/>
      <c r="F12" s="17"/>
      <c r="H12" s="12"/>
      <c r="I12" s="30" t="s">
        <v>13</v>
      </c>
      <c r="J12" s="30"/>
      <c r="K12" s="36"/>
      <c r="L12" s="17"/>
      <c r="M12" s="7"/>
      <c r="N12" s="12"/>
      <c r="O12" s="30" t="s">
        <v>14</v>
      </c>
      <c r="P12" s="30"/>
      <c r="Q12" s="36"/>
      <c r="R12" s="16"/>
    </row>
    <row r="13" spans="2:18" ht="18.75" thickBot="1">
      <c r="B13" s="12"/>
      <c r="C13" s="1"/>
      <c r="D13" s="1"/>
      <c r="E13" s="6"/>
      <c r="F13" s="17"/>
      <c r="H13" s="12"/>
      <c r="I13" s="1"/>
      <c r="J13" s="1"/>
      <c r="K13" s="6"/>
      <c r="L13" s="17"/>
      <c r="M13" s="6"/>
      <c r="N13" s="12"/>
      <c r="O13" s="1"/>
      <c r="P13" s="1"/>
      <c r="Q13" s="6"/>
      <c r="R13" s="16"/>
    </row>
    <row r="14" spans="2:18" ht="18.75" thickBot="1">
      <c r="B14" s="12"/>
      <c r="C14" s="30" t="s">
        <v>11</v>
      </c>
      <c r="D14" s="31"/>
      <c r="E14" s="36"/>
      <c r="F14" s="17"/>
      <c r="H14" s="12"/>
      <c r="I14" s="30"/>
      <c r="J14" s="31"/>
      <c r="K14" s="7"/>
      <c r="L14" s="17"/>
      <c r="M14" s="7"/>
      <c r="N14" s="12"/>
      <c r="O14" s="30"/>
      <c r="P14" s="31"/>
      <c r="Q14" s="7"/>
      <c r="R14" s="16"/>
    </row>
    <row r="15" spans="2:18" ht="18.75" thickBot="1">
      <c r="B15" s="12"/>
      <c r="C15" s="1"/>
      <c r="D15" s="1"/>
      <c r="E15" s="6"/>
      <c r="F15" s="17"/>
      <c r="H15" s="12"/>
      <c r="I15" s="1"/>
      <c r="J15" s="1"/>
      <c r="K15" s="6"/>
      <c r="L15" s="17"/>
      <c r="M15" s="6"/>
      <c r="N15" s="12"/>
      <c r="O15" s="1"/>
      <c r="P15" s="1"/>
      <c r="Q15" s="6"/>
      <c r="R15" s="16"/>
    </row>
    <row r="16" spans="2:18" ht="18.75" thickBot="1">
      <c r="B16" s="12"/>
      <c r="C16" s="30" t="s">
        <v>12</v>
      </c>
      <c r="D16" s="30"/>
      <c r="E16" s="36"/>
      <c r="F16" s="17"/>
      <c r="H16" s="12"/>
      <c r="I16" s="30" t="s">
        <v>12</v>
      </c>
      <c r="J16" s="30"/>
      <c r="K16" s="36"/>
      <c r="L16" s="17"/>
      <c r="M16" s="7"/>
      <c r="N16" s="12"/>
      <c r="O16" s="30" t="s">
        <v>15</v>
      </c>
      <c r="P16" s="30"/>
      <c r="Q16" s="36"/>
      <c r="R16" s="16"/>
    </row>
    <row r="17" spans="2:18" ht="18">
      <c r="B17" s="12"/>
      <c r="C17" s="1"/>
      <c r="D17" s="1"/>
      <c r="E17" s="1"/>
      <c r="F17" s="18"/>
      <c r="H17" s="12"/>
      <c r="I17" s="1"/>
      <c r="J17" s="1"/>
      <c r="K17" s="1"/>
      <c r="L17" s="18"/>
      <c r="M17" s="1"/>
      <c r="N17" s="12"/>
      <c r="O17" s="1"/>
      <c r="P17" s="1"/>
      <c r="Q17" s="1"/>
      <c r="R17" s="16"/>
    </row>
    <row r="18" spans="2:18" ht="18.75" thickBot="1">
      <c r="B18" s="12"/>
      <c r="C18" s="1"/>
      <c r="D18" s="1"/>
      <c r="E18" s="1"/>
      <c r="F18" s="18"/>
      <c r="H18" s="12"/>
      <c r="I18" s="1"/>
      <c r="J18" s="1"/>
      <c r="K18" s="1"/>
      <c r="L18" s="18"/>
      <c r="M18" s="1"/>
      <c r="N18" s="12"/>
      <c r="O18" s="1"/>
      <c r="P18" s="1"/>
      <c r="Q18" s="1"/>
      <c r="R18" s="16"/>
    </row>
    <row r="19" spans="2:18" ht="18.75" thickBot="1">
      <c r="B19" s="12"/>
      <c r="C19" s="26" t="s">
        <v>1</v>
      </c>
      <c r="D19" s="32"/>
      <c r="E19" s="38">
        <f>ROUNDUP(+E12*E14*E16/12/0.45,0)</f>
        <v>0</v>
      </c>
      <c r="F19" s="19"/>
      <c r="G19" s="3"/>
      <c r="H19" s="22"/>
      <c r="I19" s="24" t="s">
        <v>1</v>
      </c>
      <c r="J19" s="25"/>
      <c r="K19" s="38">
        <f>ROUNDUP(3.14*(K12/2)*(K12/2)*K16/12/0.45,0)</f>
        <v>0</v>
      </c>
      <c r="L19" s="19"/>
      <c r="M19" s="9"/>
      <c r="N19" s="22"/>
      <c r="O19" s="24" t="s">
        <v>1</v>
      </c>
      <c r="P19" s="25"/>
      <c r="Q19" s="38">
        <f>ROUNDUP(3.14*(Q12/2)*(Q12/2)*Q16/(12*12*12)/0.45,0)</f>
        <v>0</v>
      </c>
      <c r="R19" s="16"/>
    </row>
    <row r="20" spans="2:18" ht="18.75" thickBot="1">
      <c r="B20" s="12"/>
      <c r="C20" s="1"/>
      <c r="D20" s="1"/>
      <c r="E20" s="39"/>
      <c r="F20" s="19"/>
      <c r="G20" s="3"/>
      <c r="H20" s="22"/>
      <c r="I20" s="5"/>
      <c r="J20" s="5"/>
      <c r="K20" s="39"/>
      <c r="L20" s="19"/>
      <c r="M20" s="4"/>
      <c r="N20" s="22"/>
      <c r="O20" s="5"/>
      <c r="P20" s="5"/>
      <c r="Q20" s="39"/>
      <c r="R20" s="16"/>
    </row>
    <row r="21" spans="2:18" ht="18.75" thickBot="1">
      <c r="B21" s="12"/>
      <c r="C21" s="26" t="s">
        <v>2</v>
      </c>
      <c r="D21" s="26"/>
      <c r="E21" s="38">
        <f>ROUNDUP(E12*E14*E16/12/0.6,0)</f>
        <v>0</v>
      </c>
      <c r="F21" s="19"/>
      <c r="G21" s="3"/>
      <c r="H21" s="22"/>
      <c r="I21" s="24" t="s">
        <v>2</v>
      </c>
      <c r="J21" s="24"/>
      <c r="K21" s="38">
        <f>ROUNDUP(3.14*(K12/2)*(K12/2)*K16/12/0.6,0)</f>
        <v>0</v>
      </c>
      <c r="L21" s="19"/>
      <c r="M21" s="9"/>
      <c r="N21" s="22"/>
      <c r="O21" s="24" t="s">
        <v>2</v>
      </c>
      <c r="P21" s="24"/>
      <c r="Q21" s="38">
        <f>ROUNDUP(3.14*(Q12/2)*(Q12/2)*Q16/(12*12*12)/0.6,0)</f>
        <v>0</v>
      </c>
      <c r="R21" s="16"/>
    </row>
    <row r="22" spans="2:18" ht="13.5" thickBot="1">
      <c r="B22" s="12"/>
      <c r="E22" s="2"/>
      <c r="F22" s="20"/>
      <c r="H22" s="12"/>
      <c r="K22" s="2"/>
      <c r="L22" s="20"/>
      <c r="M22" s="2"/>
      <c r="N22" s="12"/>
      <c r="Q22" s="2"/>
      <c r="R22" s="16"/>
    </row>
    <row r="23" spans="2:18" ht="18.75" thickBot="1">
      <c r="B23" s="12"/>
      <c r="C23" s="26" t="s">
        <v>3</v>
      </c>
      <c r="D23" s="26"/>
      <c r="E23" s="38">
        <f>ROUNDUP(E12*E14*E16/12/27,0)</f>
        <v>0</v>
      </c>
      <c r="F23" s="19"/>
      <c r="H23" s="12"/>
      <c r="I23" s="26" t="s">
        <v>3</v>
      </c>
      <c r="J23" s="26"/>
      <c r="K23" s="38">
        <f>ROUNDUP(3.14*(K12/2)*(K12/2)*K16/12/27,0)</f>
        <v>0</v>
      </c>
      <c r="L23" s="19"/>
      <c r="M23" s="9"/>
      <c r="N23" s="12"/>
      <c r="O23" s="26" t="s">
        <v>3</v>
      </c>
      <c r="P23" s="26"/>
      <c r="Q23" s="38">
        <f>ROUNDUP(3.14*(Q12/2)*(Q12/2)*Q16/(12*12*12)/27,0)</f>
        <v>0</v>
      </c>
      <c r="R23" s="16"/>
    </row>
    <row r="24" spans="2:18" ht="4.5" customHeight="1">
      <c r="B24" s="13"/>
      <c r="C24" s="10"/>
      <c r="D24" s="10"/>
      <c r="E24" s="10"/>
      <c r="F24" s="21"/>
      <c r="H24" s="13"/>
      <c r="I24" s="10"/>
      <c r="J24" s="10"/>
      <c r="K24" s="10"/>
      <c r="L24" s="21"/>
      <c r="N24" s="13"/>
      <c r="O24" s="10"/>
      <c r="P24" s="10"/>
      <c r="Q24" s="10"/>
      <c r="R24" s="21"/>
    </row>
    <row r="25" spans="4:16" ht="12.75">
      <c r="D25" s="23" t="s">
        <v>7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7" spans="3:17" ht="25.5" customHeight="1">
      <c r="C27" s="37" t="s">
        <v>9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</sheetData>
  <sheetProtection password="E47E" sheet="1" objects="1" scenarios="1"/>
  <mergeCells count="25">
    <mergeCell ref="I16:J16"/>
    <mergeCell ref="E6:P6"/>
    <mergeCell ref="C27:Q27"/>
    <mergeCell ref="E4:P5"/>
    <mergeCell ref="I10:K10"/>
    <mergeCell ref="I12:J12"/>
    <mergeCell ref="I14:J14"/>
    <mergeCell ref="C10:E10"/>
    <mergeCell ref="C12:D12"/>
    <mergeCell ref="C14:D14"/>
    <mergeCell ref="C16:D16"/>
    <mergeCell ref="O10:Q10"/>
    <mergeCell ref="O12:P12"/>
    <mergeCell ref="O14:P14"/>
    <mergeCell ref="O16:P16"/>
    <mergeCell ref="D25:P25"/>
    <mergeCell ref="I19:J19"/>
    <mergeCell ref="I21:J21"/>
    <mergeCell ref="I23:J23"/>
    <mergeCell ref="O19:P19"/>
    <mergeCell ref="O21:P21"/>
    <mergeCell ref="O23:P23"/>
    <mergeCell ref="C19:D19"/>
    <mergeCell ref="C21:D21"/>
    <mergeCell ref="C23:D23"/>
  </mergeCells>
  <hyperlinks>
    <hyperlink ref="E6" r:id="rId1" display="http://www.renovation-headquarters.com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Berman</dc:creator>
  <cp:keywords/>
  <dc:description/>
  <cp:lastModifiedBy>Robert Berman</cp:lastModifiedBy>
  <cp:lastPrinted>2006-09-08T16:00:43Z</cp:lastPrinted>
  <dcterms:created xsi:type="dcterms:W3CDTF">2006-09-08T14:33:01Z</dcterms:created>
  <dcterms:modified xsi:type="dcterms:W3CDTF">2006-09-09T14:10:32Z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